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355" windowHeight="6030" activeTab="0"/>
  </bookViews>
  <sheets>
    <sheet name="Razem" sheetId="1" r:id="rId1"/>
    <sheet name="1.1" sheetId="2" r:id="rId2"/>
    <sheet name="1.2" sheetId="3" r:id="rId3"/>
    <sheet name="1.3" sheetId="4" r:id="rId4"/>
    <sheet name="3.1" sheetId="5" r:id="rId5"/>
    <sheet name="3.3" sheetId="6" r:id="rId6"/>
    <sheet name="3.4" sheetId="7" r:id="rId7"/>
    <sheet name="4.1" sheetId="8" r:id="rId8"/>
  </sheets>
  <definedNames>
    <definedName name="_xlnm.Print_Area" localSheetId="0">'Razem'!$A$1:$C$16</definedName>
  </definedNames>
  <calcPr fullCalcOnLoad="1"/>
</workbook>
</file>

<file path=xl/sharedStrings.xml><?xml version="1.0" encoding="utf-8"?>
<sst xmlns="http://schemas.openxmlformats.org/spreadsheetml/2006/main" count="294" uniqueCount="187">
  <si>
    <t>Lp</t>
  </si>
  <si>
    <t>Nazwa projektu</t>
  </si>
  <si>
    <t>Nr projektu</t>
  </si>
  <si>
    <t>Data umowy</t>
  </si>
  <si>
    <t>Kwota dofinansowania</t>
  </si>
  <si>
    <t>% dofin.</t>
  </si>
  <si>
    <t>Poprawa jakości produktów rybołówstwa morskiego w porcie Władysławowo-poprawa warunków wyładunku,przewożenia i pakowania ryb</t>
  </si>
  <si>
    <t xml:space="preserve">Oś priorytetowa 3 - środki służące wspólnemu interesowi </t>
  </si>
  <si>
    <t>Środek 1.1 - Pomoc publiczna z tytułu trwałego zaprzestania działalności połowowej</t>
  </si>
  <si>
    <t>Środek 3.3. Inwestycje w portach rybackich, miejscach wyładunku i przystaniach</t>
  </si>
  <si>
    <t>Trwałe zaprzestanie działalności połowowej-zezłomowanie Wła -289</t>
  </si>
  <si>
    <t>OR11-61700-OR1100033/09</t>
  </si>
  <si>
    <t>Środek 1.3 - Inwestycje na statkach rybackich i selektywność</t>
  </si>
  <si>
    <t>Modernizacja Wła-308 -wymiana chłodnicy instalacji podchładzania ładowni,kombinezony ratownicze</t>
  </si>
  <si>
    <t>OR11-61702-OR1100014/09</t>
  </si>
  <si>
    <t>OR11-61702-OR1100022/09</t>
  </si>
  <si>
    <t>Modernizacja Wła-312 -zamontowanie zestawu do łączności satelitarnej,ubrania ratunkowe</t>
  </si>
  <si>
    <t>OR11-61722-OR1100001/09</t>
  </si>
  <si>
    <t>Środek 3.4. Rozwój nowych rynków i kampanie promocyjne</t>
  </si>
  <si>
    <t>Środek 1.2 - Pomoc publiczna z tytułu tymczasowego zaprzestania działalności połowowej </t>
  </si>
  <si>
    <t>Tymczasowe zaprzestanie działalności połowowej-Wła -289</t>
  </si>
  <si>
    <t>Tymczasowe zaprzestanie działalności połowowej-Wła -295</t>
  </si>
  <si>
    <t>Tymczasowe zaprzestanie działalności połowowej-Wła -305</t>
  </si>
  <si>
    <t>Tymczasowe zaprzestanie działalności połowowej-Wła -308</t>
  </si>
  <si>
    <t>Tymczasowe zaprzestanie działalności połowowej-Wła -310</t>
  </si>
  <si>
    <t>Tymczasowe zaprzestanie działalności połowowej-Wła -311</t>
  </si>
  <si>
    <t>Tymczasowe zaprzestanie działalności połowowej-Wła -312</t>
  </si>
  <si>
    <t>OR11-61701-OR1100517/09</t>
  </si>
  <si>
    <t>OR11-61701-OR1100670/09</t>
  </si>
  <si>
    <t>OR11-61701-OR1100627/09</t>
  </si>
  <si>
    <t>OR11-61701-OR1100671/09</t>
  </si>
  <si>
    <t>OR11-61701-OR1100516/09</t>
  </si>
  <si>
    <t>Data umowy,decyzji</t>
  </si>
  <si>
    <t>27.09.2009r.</t>
  </si>
  <si>
    <t>01.09.2009r.</t>
  </si>
  <si>
    <t>OR11-61701-OR1100549/09</t>
  </si>
  <si>
    <t>OR11-61701-OR1100547/09</t>
  </si>
  <si>
    <t>OR11-61701-OR1100548/09</t>
  </si>
  <si>
    <t>OR11-61701-OR1100550/09</t>
  </si>
  <si>
    <t>OR11-61701-OR1100551/09</t>
  </si>
  <si>
    <t>Tymczasowe zaprzestanie działalności połowowej-Wła -301</t>
  </si>
  <si>
    <t>OR11-61701-OR1100066/09</t>
  </si>
  <si>
    <t>OR11-61701-OR1100065/09</t>
  </si>
  <si>
    <t>OR11-61701-OR1100067/09</t>
  </si>
  <si>
    <t>OR11-61701-OR1100071/09</t>
  </si>
  <si>
    <t>OR11-61701-OR1100068/09</t>
  </si>
  <si>
    <t>OR11-61701-OR1100069/09</t>
  </si>
  <si>
    <t>OR11-61701-OR1100070/09</t>
  </si>
  <si>
    <t>21.11.2008r.</t>
  </si>
  <si>
    <t>00430-61701-OR1100024/09</t>
  </si>
  <si>
    <t>17.03.2009r.</t>
  </si>
  <si>
    <t>00430-61701-OR1100025/09</t>
  </si>
  <si>
    <t>00430-61701-OR1100026/09</t>
  </si>
  <si>
    <t>00430-61701-OR1100027/09</t>
  </si>
  <si>
    <t>00430-61701-OR1100028/09</t>
  </si>
  <si>
    <t>00430-61701-OR1100029/09</t>
  </si>
  <si>
    <t>00430-61701-OR1100030/09</t>
  </si>
  <si>
    <t>00430-61701-OR1100031/09</t>
  </si>
  <si>
    <t>OR11-61701-OR1100672/09</t>
  </si>
  <si>
    <t>OR11-61701-OR1100637/09</t>
  </si>
  <si>
    <t>10.11.2009r.</t>
  </si>
  <si>
    <t>09.12.2009r.</t>
  </si>
  <si>
    <t>Decyzja    19.11.2009r.</t>
  </si>
  <si>
    <t>Remont hali przetwórstwa wstępnego oraz montaż komory szokowego mrożenia ryb z wyposażeniem w porcie Władysławowo</t>
  </si>
  <si>
    <t>OR11-61722-OR1100010/09</t>
  </si>
  <si>
    <t xml:space="preserve">                                         </t>
  </si>
  <si>
    <t xml:space="preserve"> </t>
  </si>
  <si>
    <t>Ograniczenie zanieczyszczenia środowiska morskiego w Porcie Władysławowo</t>
  </si>
  <si>
    <t>28.12.2009</t>
  </si>
  <si>
    <t xml:space="preserve">Modernizacja zestawu zamrażalniczego do kontaktowego mrożenia świeżych ryb w tacach </t>
  </si>
  <si>
    <t>Zakup środków transportu wewnętrznego  w porcie Władysławowo</t>
  </si>
  <si>
    <t>17.03.2010</t>
  </si>
  <si>
    <t>Budowa zaplecza socjalnego dla rybaków w porcie Władysławowo</t>
  </si>
  <si>
    <t>OR11-61722-OR1100013/10</t>
  </si>
  <si>
    <t>Modernizacja Wła-310 -zakup worka dorszowego,ubrania ratunkowe</t>
  </si>
  <si>
    <t>Modernizacja Wła-305 -zakup worka dorszowego,ubrania ratunkowe</t>
  </si>
  <si>
    <t>08.06.2010</t>
  </si>
  <si>
    <t>18.06.2010</t>
  </si>
  <si>
    <t>01.06.2010</t>
  </si>
  <si>
    <t>OR11-61722-OR1100002/10</t>
  </si>
  <si>
    <t>OR11-61722-OR1100011/10</t>
  </si>
  <si>
    <t>OR11-61722-OR1100010/10</t>
  </si>
  <si>
    <t>Modernizacja magazynu surowca-odpadów rybnych w porcie Władysławowo</t>
  </si>
  <si>
    <t xml:space="preserve">Udział w Targach przetwórstwa i produktów rybnych POLFISH-2009  </t>
  </si>
  <si>
    <t>Zakup i montaż zespołu do wytwarzania lodu granulowanego</t>
  </si>
  <si>
    <t>OR11-61722-OR1100024/10</t>
  </si>
  <si>
    <t>OR11-61722-OR1100030/10</t>
  </si>
  <si>
    <t>Remont korytarzy manewrowych w chłodni składowej w porcie Władysławowo</t>
  </si>
  <si>
    <t>OR11-61701-OR1100…./10</t>
  </si>
  <si>
    <t>OR11-61701-OR1100148/10</t>
  </si>
  <si>
    <t>00430-61701-OR1100146/10</t>
  </si>
  <si>
    <t>OR11-61702-OR1100012/10</t>
  </si>
  <si>
    <t>OR11-61702-OR1100011/10</t>
  </si>
  <si>
    <t>OR11-61723-OR1100008/09</t>
  </si>
  <si>
    <t>OR11-61722-OR1100032/10</t>
  </si>
  <si>
    <t>OR11-61722-OR1100038/10</t>
  </si>
  <si>
    <t>Remont dwóch pomieszczeń przetwórstwa wstepnego oraz korytarza dojazdowego w porcie Władysławowo</t>
  </si>
  <si>
    <t>30.11.2010</t>
  </si>
  <si>
    <t>09.11.2010</t>
  </si>
  <si>
    <t>Decyzja    15.11.2010r.</t>
  </si>
  <si>
    <t>Decyzja    09.11.2010r.</t>
  </si>
  <si>
    <t>Decyzja    18.11.2010r.</t>
  </si>
  <si>
    <t>Modernizacja linii kontaktowego mrożenia ryb w układzie pionowym w porcie Władysławowo</t>
  </si>
  <si>
    <t>15.12.2010</t>
  </si>
  <si>
    <t>OR11-61722-OR1100049/10</t>
  </si>
  <si>
    <t>Modernizacja Wła-295 -zakup kombinezonów ratunkowych</t>
  </si>
  <si>
    <t>OR11-61702-OR1100038/11</t>
  </si>
  <si>
    <t>25.05.2011</t>
  </si>
  <si>
    <t>Modernizacja Wła-311 -zakup kombinezonów ratunkowych i telefonu satelitarnego</t>
  </si>
  <si>
    <t>OR11-61702-OR1100039/11</t>
  </si>
  <si>
    <t>Modernizacja Wła-295 -zakup i montaż transpondera</t>
  </si>
  <si>
    <t>OR11-61702-OR1100146/11</t>
  </si>
  <si>
    <t>Modernizacja Wła-305 -zakup i montaż transpondera</t>
  </si>
  <si>
    <t>OR11-61702-OR1100147/11</t>
  </si>
  <si>
    <t>Modernizacja Wła-310 -zakup i montaż transpondera</t>
  </si>
  <si>
    <t>OR11-61702-OR1100148/11</t>
  </si>
  <si>
    <t>OR11-61702-OR1100144/11</t>
  </si>
  <si>
    <t>Modernizacja Wła-311 -zakup i montaż transpondera,sonaru, oraz prace we własnym zakresie</t>
  </si>
  <si>
    <t>Modernizacja Wła-312 -zakup i montaż transpondera,sonaru, oraz prace we własnym zakresie</t>
  </si>
  <si>
    <t>OR11-61702-OR1100145/11</t>
  </si>
  <si>
    <t>30.03.2011</t>
  </si>
  <si>
    <t>22.04.2011</t>
  </si>
  <si>
    <t>28.07.2011</t>
  </si>
  <si>
    <t>OR11-61701-OR1100139/11</t>
  </si>
  <si>
    <t>15.11.2011r.</t>
  </si>
  <si>
    <t>OR11-61701-OR1100150/11</t>
  </si>
  <si>
    <t>16.11.2011r.</t>
  </si>
  <si>
    <t>OR11-61701-OR1100155/11</t>
  </si>
  <si>
    <t>OR11-61701-OR1100162/11</t>
  </si>
  <si>
    <t xml:space="preserve">    16.11.2011r.</t>
  </si>
  <si>
    <t>OR11-61701-OR1100170/11</t>
  </si>
  <si>
    <t>OR11-61701-OR1100171/11</t>
  </si>
  <si>
    <t>30.01.2012</t>
  </si>
  <si>
    <t xml:space="preserve">Środek 4.1.  Rozwój obszarów zależnych od rybactwa z wyłączeniem realizacji operacji polegających na funkcjonowaniu lokalnej grupy rybackiej (LGR) oraz nabywaniu umiejętności i aktywizacji lokalnych społeczności </t>
  </si>
  <si>
    <t>do 60%</t>
  </si>
  <si>
    <t>Wzrost skali świadczonych usług remontowych-hala namiotowa</t>
  </si>
  <si>
    <t>Wzrost skali świadczonych usług remontowych-zakup dźwigu i urządzeń stoczniowych</t>
  </si>
  <si>
    <t>18.04.2012</t>
  </si>
  <si>
    <t>SW11-6173-SW1100484/11 LPROW-WR-052.145.2012</t>
  </si>
  <si>
    <t>SW11-6173-SW1100737/12 LPROW-WR-052.289.2012</t>
  </si>
  <si>
    <t>27.03.2012</t>
  </si>
  <si>
    <t>28.03.2012</t>
  </si>
  <si>
    <t>04.07.2012r.</t>
  </si>
  <si>
    <t>29.08.2012r.</t>
  </si>
  <si>
    <t>Zakup i montaż automatycznej linii wstępnego przetwarzania szprota i śledzia bałtyckiego  w porcie Władysławowo</t>
  </si>
  <si>
    <t>OR11-61722-OR1100003/12</t>
  </si>
  <si>
    <t>28.09.2012</t>
  </si>
  <si>
    <t>Zakup systemu sortowania i dystrybucji śledzia bałtyckiego w porcie Władysławowo</t>
  </si>
  <si>
    <t>OR11-61722-OR1100004/12</t>
  </si>
  <si>
    <t>Dostawa,montaż i rozruch systemu rozładunku,sortowania i dystrybucji ryb pelagicznych w porcie Władysławowo</t>
  </si>
  <si>
    <t>OR11-61722-OR1100011/12</t>
  </si>
  <si>
    <t>Dostawa ,montaż i uruchomienie systemu mycia skrzyń do transportu ryb w porcie Władysławowo</t>
  </si>
  <si>
    <t>OR11-61722-OR1100012/12</t>
  </si>
  <si>
    <t>Dostawa,montaż i rozruch urządzeń systemu transportu przeładunkowego w porcie rybackim we Władysławowie</t>
  </si>
  <si>
    <t>OR11-61722-OR1100017/12</t>
  </si>
  <si>
    <t>Modernizacja kutra rybackiego WŁA-312</t>
  </si>
  <si>
    <t>OR11-61702-OR1100120/13</t>
  </si>
  <si>
    <t>Modernizacja kutra rybackiego WŁA-311</t>
  </si>
  <si>
    <t>OR11-61702-OR1100119/13</t>
  </si>
  <si>
    <t>Modernizacja kutra rybackiego WŁA-310</t>
  </si>
  <si>
    <t>OR11-61702-OR1100116/13</t>
  </si>
  <si>
    <t>13.09.2013</t>
  </si>
  <si>
    <t>21.10.2013</t>
  </si>
  <si>
    <t>OR11-61702-OR1100030/15</t>
  </si>
  <si>
    <t>27.03.2015</t>
  </si>
  <si>
    <t>OR11-61702-OR1100031/15</t>
  </si>
  <si>
    <t>OR11-61702-OR1100032/15</t>
  </si>
  <si>
    <t>Modernizacja kutra rybackiego WŁA-305</t>
  </si>
  <si>
    <t>Modernizacja kutra rybackiego WŁA-295</t>
  </si>
  <si>
    <t>Dostawa,montaż i uruchomienie systemu identyfikalności produktów rybołówstwa</t>
  </si>
  <si>
    <t>OR11-61720-OR1100002/14</t>
  </si>
  <si>
    <t>12.12.2014</t>
  </si>
  <si>
    <t>Wg stanu na 01.07.2015r.</t>
  </si>
  <si>
    <t>Oś 4. Zrównoważony rozwój obszarów zależnych od rybactwa</t>
  </si>
  <si>
    <t>ZESTAWIENIE PROJEKTÓW DOFINANSOWANYCH  Z  PO"RYBY 2007-2013"</t>
  </si>
  <si>
    <t>Pomoc publiczna z tytułu trwałego zaprzestania działalności połowowej</t>
  </si>
  <si>
    <t>Pomoc publiczna z tytułu tymczasowego zaprzestania działalności połowowej </t>
  </si>
  <si>
    <t>Inwestycje na statkach rybackich i selektywność</t>
  </si>
  <si>
    <t>Inwestycje w portach rybackich, miejscach wyładunku i przystaniach</t>
  </si>
  <si>
    <t>Rozwój nowych rynków i kampanie promocyjnej</t>
  </si>
  <si>
    <t xml:space="preserve">Rozwój obszarów zależnych od rybactwa z wyłączeniem realizacji operacji polegających na funkcjonowaniu lokalnej grupy rybackiej (LGR) oraz nabywaniu umiejętności i aktywizacji lokalnych społeczności </t>
  </si>
  <si>
    <t>Lp.</t>
  </si>
  <si>
    <t>Środek</t>
  </si>
  <si>
    <t>Wartość</t>
  </si>
  <si>
    <r>
      <t>Oś priorytetowa 1 - Środki na rzecz dostosowania floty rybackiej</t>
    </r>
    <r>
      <rPr>
        <u val="single"/>
        <sz val="11"/>
        <color indexed="18"/>
        <rFont val="Calibri"/>
        <family val="2"/>
      </rPr>
      <t xml:space="preserve"> </t>
    </r>
  </si>
  <si>
    <t>Środek 3.1. Działania wspólne</t>
  </si>
  <si>
    <t>Działania wspólne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</si>
</sst>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u val="single"/>
      <sz val="11"/>
      <color indexed="18"/>
      <name val="Calibri"/>
      <family val="2"/>
    </font>
    <font>
      <sz val="11"/>
      <color indexed="18"/>
      <name val="Calibri"/>
      <family val="2"/>
    </font>
    <font>
      <sz val="10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4" fontId="24" fillId="0" borderId="0" xfId="6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center" vertical="center"/>
    </xf>
    <xf numFmtId="44" fontId="23" fillId="0" borderId="0" xfId="6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4" fontId="23" fillId="0" borderId="0" xfId="60" applyFont="1" applyAlignment="1">
      <alignment horizontal="center" vertical="center"/>
    </xf>
    <xf numFmtId="0" fontId="26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44" fontId="24" fillId="0" borderId="0" xfId="60" applyFont="1" applyBorder="1" applyAlignment="1" applyProtection="1">
      <alignment horizontal="center" vertical="center"/>
      <protection/>
    </xf>
    <xf numFmtId="44" fontId="24" fillId="0" borderId="0" xfId="44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" fontId="22" fillId="0" borderId="17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29" fillId="0" borderId="23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6" xfId="0" applyFont="1" applyBorder="1" applyAlignment="1">
      <alignment/>
    </xf>
    <xf numFmtId="4" fontId="28" fillId="0" borderId="26" xfId="0" applyNumberFormat="1" applyFont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0" fillId="0" borderId="27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9" fillId="0" borderId="23" xfId="0" applyFont="1" applyBorder="1" applyAlignment="1">
      <alignment/>
    </xf>
    <xf numFmtId="0" fontId="30" fillId="0" borderId="23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7" xfId="0" applyFont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Tabela2" ref="A3:F4" comment="" totalsRowShown="0">
  <autoFilter ref="A3:F4"/>
  <tableColumns count="6">
    <tableColumn id="1" name="Lp"/>
    <tableColumn id="2" name="Nazwa projektu"/>
    <tableColumn id="3" name="Nr projektu"/>
    <tableColumn id="4" name="Data umowy"/>
    <tableColumn id="5" name="Kwota dofinansowania"/>
    <tableColumn id="6" name="% dofin.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3:F40" comment="" totalsRowShown="0">
  <autoFilter ref="A3:F40"/>
  <tableColumns count="6">
    <tableColumn id="1" name="Lp"/>
    <tableColumn id="2" name="Nazwa projektu"/>
    <tableColumn id="3" name="Nr projektu"/>
    <tableColumn id="4" name="Data umowy,decyzji"/>
    <tableColumn id="5" name="Kwota dofinansowania"/>
    <tableColumn id="6" name="% dofin.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A3:F21" comment="" totalsRowShown="0">
  <autoFilter ref="A3:F21"/>
  <tableColumns count="6">
    <tableColumn id="1" name="Lp"/>
    <tableColumn id="2" name="Nazwa projektu"/>
    <tableColumn id="3" name="Nr projektu"/>
    <tableColumn id="4" name="Data umowy"/>
    <tableColumn id="5" name="Kwota dofinansowania"/>
    <tableColumn id="6" name="% dofin.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15" name="Tabela15" displayName="Tabela15" ref="A3:F4" comment="" totalsRowShown="0">
  <autoFilter ref="A3:F4"/>
  <tableColumns count="6">
    <tableColumn id="1" name="Lp"/>
    <tableColumn id="2" name="Nazwa projektu"/>
    <tableColumn id="3" name="Nr projektu"/>
    <tableColumn id="4" name="Data umowy"/>
    <tableColumn id="5" name="Kwota dofinansowania"/>
    <tableColumn id="6" name="% dofin.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3:F20" comment="" totalsRowShown="0">
  <autoFilter ref="A3:F20"/>
  <tableColumns count="6">
    <tableColumn id="1" name="Lp"/>
    <tableColumn id="2" name="Nazwa projektu"/>
    <tableColumn id="3" name="Nr projektu"/>
    <tableColumn id="4" name="Data umowy"/>
    <tableColumn id="5" name="Kwota dofinansowania"/>
    <tableColumn id="6" name="% dofin.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A3:F4" comment="" totalsRowShown="0">
  <autoFilter ref="A3:F4"/>
  <tableColumns count="6">
    <tableColumn id="1" name="Lp"/>
    <tableColumn id="2" name="Nazwa projektu"/>
    <tableColumn id="3" name="Nr projektu"/>
    <tableColumn id="4" name="Data umowy"/>
    <tableColumn id="5" name="Kwota dofinansowania"/>
    <tableColumn id="6" name="% dofin.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3:F6" comment="" totalsRowShown="0">
  <autoFilter ref="A3:F6"/>
  <tableColumns count="6">
    <tableColumn id="1" name="Lp"/>
    <tableColumn id="2" name="Nazwa projektu"/>
    <tableColumn id="3" name="Nr projektu"/>
    <tableColumn id="4" name="Data umowy"/>
    <tableColumn id="5" name="Kwota dofinansowania"/>
    <tableColumn id="6" name="% dofin.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2.28125" style="6" customWidth="1"/>
    <col min="2" max="2" width="74.7109375" style="12" bestFit="1" customWidth="1"/>
    <col min="3" max="3" width="20.8515625" style="13" customWidth="1"/>
    <col min="4" max="4" width="12.28125" style="6" customWidth="1"/>
    <col min="5" max="5" width="19.421875" style="6" customWidth="1"/>
    <col min="6" max="16384" width="9.140625" style="6" customWidth="1"/>
  </cols>
  <sheetData>
    <row r="1" spans="1:6" ht="15.75">
      <c r="A1" s="72" t="s">
        <v>174</v>
      </c>
      <c r="B1" s="72"/>
      <c r="C1" s="72"/>
      <c r="D1" s="5"/>
      <c r="E1" s="5"/>
      <c r="F1" s="5"/>
    </row>
    <row r="2" spans="2:6" ht="17.25" customHeight="1">
      <c r="B2" s="8"/>
      <c r="C2" s="7"/>
      <c r="D2" s="5"/>
      <c r="E2" s="9"/>
      <c r="F2" s="5"/>
    </row>
    <row r="3" spans="1:6" ht="15.75">
      <c r="A3" s="15" t="s">
        <v>181</v>
      </c>
      <c r="B3" s="15" t="s">
        <v>182</v>
      </c>
      <c r="C3" s="16" t="s">
        <v>183</v>
      </c>
      <c r="D3" s="5"/>
      <c r="E3" s="5"/>
      <c r="F3" s="5"/>
    </row>
    <row r="4" spans="1:6" ht="15.75">
      <c r="A4" s="5">
        <v>1</v>
      </c>
      <c r="B4" s="4" t="s">
        <v>175</v>
      </c>
      <c r="C4" s="16">
        <f>'1.1'!E4</f>
        <v>2969924.78</v>
      </c>
      <c r="D4" s="5"/>
      <c r="E4" s="5"/>
      <c r="F4" s="5"/>
    </row>
    <row r="5" spans="1:6" ht="15.75">
      <c r="A5" s="5">
        <v>2</v>
      </c>
      <c r="B5" s="4" t="s">
        <v>176</v>
      </c>
      <c r="C5" s="17">
        <f>'1.2'!E40</f>
        <v>6143621.66</v>
      </c>
      <c r="D5" s="5"/>
      <c r="E5" s="5"/>
      <c r="F5" s="5"/>
    </row>
    <row r="6" spans="1:6" ht="15.75">
      <c r="A6" s="5">
        <v>3</v>
      </c>
      <c r="B6" s="4" t="s">
        <v>177</v>
      </c>
      <c r="C6" s="17">
        <f>'1.3'!E21</f>
        <v>801600</v>
      </c>
      <c r="D6" s="5"/>
      <c r="E6" s="5"/>
      <c r="F6" s="5"/>
    </row>
    <row r="7" spans="1:6" ht="15.75">
      <c r="A7" s="5">
        <v>4</v>
      </c>
      <c r="B7" s="4" t="s">
        <v>186</v>
      </c>
      <c r="C7" s="17">
        <f>'3.1'!E4</f>
        <v>579978</v>
      </c>
      <c r="D7" s="5"/>
      <c r="E7" s="5"/>
      <c r="F7" s="5"/>
    </row>
    <row r="8" spans="1:6" ht="15.75">
      <c r="A8" s="5">
        <v>5</v>
      </c>
      <c r="B8" s="4" t="s">
        <v>178</v>
      </c>
      <c r="C8" s="17">
        <f>'3.3'!E20</f>
        <v>26606323</v>
      </c>
      <c r="D8" s="5"/>
      <c r="E8" s="5"/>
      <c r="F8" s="5"/>
    </row>
    <row r="9" spans="1:6" ht="15.75">
      <c r="A9" s="5">
        <v>6</v>
      </c>
      <c r="B9" s="4" t="s">
        <v>179</v>
      </c>
      <c r="C9" s="17">
        <f>'3.4'!E4</f>
        <v>9613.2</v>
      </c>
      <c r="D9" s="5"/>
      <c r="E9" s="5"/>
      <c r="F9" s="5"/>
    </row>
    <row r="10" spans="1:6" ht="47.25">
      <c r="A10" s="5">
        <v>7</v>
      </c>
      <c r="B10" s="8" t="s">
        <v>180</v>
      </c>
      <c r="C10" s="17">
        <f>'4.1'!E6</f>
        <v>750000</v>
      </c>
      <c r="D10" s="5"/>
      <c r="E10" s="5"/>
      <c r="F10" s="5"/>
    </row>
    <row r="11" spans="1:6" ht="15.75">
      <c r="A11" s="5"/>
      <c r="C11" s="17">
        <f>SUM(C4:C10)</f>
        <v>37861060.64</v>
      </c>
      <c r="D11" s="5"/>
      <c r="E11" s="5"/>
      <c r="F11" s="5"/>
    </row>
    <row r="12" spans="1:6" ht="15.75">
      <c r="A12" s="5"/>
      <c r="B12" s="14" t="s">
        <v>172</v>
      </c>
      <c r="C12" s="10"/>
      <c r="D12" s="5"/>
      <c r="E12" s="5"/>
      <c r="F12" s="5"/>
    </row>
    <row r="13" spans="1:6" ht="15.75">
      <c r="A13" s="5"/>
      <c r="B13" s="4"/>
      <c r="C13" s="10"/>
      <c r="D13" s="5"/>
      <c r="E13" s="5"/>
      <c r="F13" s="5"/>
    </row>
    <row r="14" spans="1:6" ht="17.25" customHeight="1">
      <c r="A14" s="11"/>
      <c r="B14" s="4"/>
      <c r="C14" s="10"/>
      <c r="D14" s="5"/>
      <c r="E14" s="5"/>
      <c r="F14" s="5"/>
    </row>
    <row r="15" spans="1:6" ht="15.75">
      <c r="A15" s="5"/>
      <c r="B15" s="4"/>
      <c r="C15" s="7"/>
      <c r="D15" s="5"/>
      <c r="E15" s="5"/>
      <c r="F15" s="5"/>
    </row>
    <row r="16" spans="1:6" ht="15.75">
      <c r="A16" s="5"/>
      <c r="B16" s="6"/>
      <c r="C16" s="10"/>
      <c r="D16" s="5"/>
      <c r="E16" s="9"/>
      <c r="F16" s="5"/>
    </row>
    <row r="17" spans="1:6" ht="15.75">
      <c r="A17" s="5"/>
      <c r="B17" s="4"/>
      <c r="C17" s="10"/>
      <c r="D17" s="5"/>
      <c r="E17" s="5"/>
      <c r="F17" s="5"/>
    </row>
    <row r="19" ht="15.75">
      <c r="C19" s="13" t="s">
        <v>66</v>
      </c>
    </row>
    <row r="21" ht="15.75">
      <c r="C21" s="13" t="s">
        <v>65</v>
      </c>
    </row>
  </sheetData>
  <sheetProtection/>
  <mergeCells count="1">
    <mergeCell ref="A1:C1"/>
  </mergeCells>
  <hyperlinks>
    <hyperlink ref="C4" location="'1.1'!A1" display="'1.1'!A1"/>
    <hyperlink ref="C5" location="'1.2'!A1" display="'1.2'!A1"/>
    <hyperlink ref="C6" location="'1.3'!A1" display="'1.3'!A1"/>
    <hyperlink ref="C8" location="'3.3'!A1" display="'3.3'!A1"/>
    <hyperlink ref="C9" location="'3.4'!A1" display="'3.4'!A1"/>
    <hyperlink ref="C10" location="'4.1'!A1" display="'4.1'!A1"/>
    <hyperlink ref="C7" location="'3.1'!A1" display="'3.1'!A1"/>
  </hyperlinks>
  <printOptions horizontalCentered="1" verticalCentered="1"/>
  <pageMargins left="0" right="0" top="0" bottom="0.3937007874015748" header="0.11811023622047245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18" customWidth="1"/>
    <col min="2" max="2" width="30.421875" style="18" bestFit="1" customWidth="1"/>
    <col min="3" max="3" width="24.140625" style="18" bestFit="1" customWidth="1"/>
    <col min="4" max="4" width="13.421875" style="18" customWidth="1"/>
    <col min="5" max="5" width="21.421875" style="18" customWidth="1"/>
    <col min="6" max="6" width="9.8515625" style="18" customWidth="1"/>
    <col min="7" max="16384" width="9.140625" style="18" customWidth="1"/>
  </cols>
  <sheetData>
    <row r="1" spans="1:6" s="22" customFormat="1" ht="15">
      <c r="A1" s="54" t="s">
        <v>184</v>
      </c>
      <c r="B1" s="48"/>
      <c r="C1" s="49"/>
      <c r="D1" s="49"/>
      <c r="E1" s="49"/>
      <c r="F1" s="48"/>
    </row>
    <row r="2" spans="1:6" s="22" customFormat="1" ht="17.25" customHeight="1">
      <c r="A2" s="55" t="s">
        <v>8</v>
      </c>
      <c r="B2" s="1"/>
      <c r="C2" s="21"/>
      <c r="D2" s="21"/>
      <c r="E2" s="21"/>
      <c r="F2" s="1"/>
    </row>
    <row r="3" spans="1:6" s="22" customFormat="1" ht="12.75">
      <c r="A3" s="23" t="s">
        <v>0</v>
      </c>
      <c r="B3" s="24" t="s">
        <v>1</v>
      </c>
      <c r="C3" s="25" t="s">
        <v>2</v>
      </c>
      <c r="D3" s="25" t="s">
        <v>3</v>
      </c>
      <c r="E3" s="25" t="s">
        <v>4</v>
      </c>
      <c r="F3" s="50" t="s">
        <v>5</v>
      </c>
    </row>
    <row r="4" spans="1:6" s="22" customFormat="1" ht="36.75" customHeight="1">
      <c r="A4" s="51">
        <v>1</v>
      </c>
      <c r="B4" s="52" t="s">
        <v>10</v>
      </c>
      <c r="C4" s="43" t="s">
        <v>11</v>
      </c>
      <c r="D4" s="52" t="s">
        <v>62</v>
      </c>
      <c r="E4" s="45">
        <v>2969924.78</v>
      </c>
      <c r="F4" s="53">
        <v>100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8">
      <selection activeCell="A41" sqref="A41"/>
    </sheetView>
  </sheetViews>
  <sheetFormatPr defaultColWidth="9.140625" defaultRowHeight="12.75"/>
  <cols>
    <col min="1" max="1" width="9.140625" style="18" customWidth="1"/>
    <col min="2" max="2" width="28.28125" style="18" bestFit="1" customWidth="1"/>
    <col min="3" max="3" width="24.57421875" style="18" bestFit="1" customWidth="1"/>
    <col min="4" max="4" width="18.421875" style="18" customWidth="1"/>
    <col min="5" max="5" width="21.421875" style="18" customWidth="1"/>
    <col min="6" max="6" width="9.8515625" style="18" customWidth="1"/>
    <col min="7" max="16384" width="9.140625" style="18" customWidth="1"/>
  </cols>
  <sheetData>
    <row r="1" ht="15">
      <c r="A1" s="54" t="s">
        <v>184</v>
      </c>
    </row>
    <row r="2" spans="1:6" s="22" customFormat="1" ht="20.25" customHeight="1">
      <c r="A2" s="55" t="s">
        <v>19</v>
      </c>
      <c r="B2" s="19"/>
      <c r="C2" s="20"/>
      <c r="D2" s="21"/>
      <c r="E2" s="3"/>
      <c r="F2" s="1"/>
    </row>
    <row r="3" spans="1:6" s="22" customFormat="1" ht="12.75">
      <c r="A3" s="23" t="s">
        <v>0</v>
      </c>
      <c r="B3" s="24" t="s">
        <v>1</v>
      </c>
      <c r="C3" s="25" t="s">
        <v>2</v>
      </c>
      <c r="D3" s="26" t="s">
        <v>32</v>
      </c>
      <c r="E3" s="25" t="s">
        <v>4</v>
      </c>
      <c r="F3" s="24" t="s">
        <v>5</v>
      </c>
    </row>
    <row r="4" spans="1:6" s="22" customFormat="1" ht="25.5">
      <c r="A4" s="27">
        <v>1</v>
      </c>
      <c r="B4" s="28" t="s">
        <v>20</v>
      </c>
      <c r="C4" s="29" t="s">
        <v>41</v>
      </c>
      <c r="D4" s="28" t="s">
        <v>48</v>
      </c>
      <c r="E4" s="30">
        <v>142860</v>
      </c>
      <c r="F4" s="31">
        <v>100</v>
      </c>
    </row>
    <row r="5" spans="1:6" s="22" customFormat="1" ht="25.5">
      <c r="A5" s="27">
        <v>2</v>
      </c>
      <c r="B5" s="28" t="s">
        <v>21</v>
      </c>
      <c r="C5" s="29" t="s">
        <v>42</v>
      </c>
      <c r="D5" s="28" t="s">
        <v>48</v>
      </c>
      <c r="E5" s="30">
        <v>142860</v>
      </c>
      <c r="F5" s="31">
        <v>100</v>
      </c>
    </row>
    <row r="6" spans="1:6" s="22" customFormat="1" ht="25.5">
      <c r="A6" s="27">
        <v>3</v>
      </c>
      <c r="B6" s="28" t="s">
        <v>22</v>
      </c>
      <c r="C6" s="29" t="s">
        <v>43</v>
      </c>
      <c r="D6" s="28" t="s">
        <v>48</v>
      </c>
      <c r="E6" s="30">
        <v>142860</v>
      </c>
      <c r="F6" s="31">
        <v>100</v>
      </c>
    </row>
    <row r="7" spans="1:6" s="22" customFormat="1" ht="25.5">
      <c r="A7" s="27">
        <v>4</v>
      </c>
      <c r="B7" s="28" t="s">
        <v>23</v>
      </c>
      <c r="C7" s="29" t="s">
        <v>44</v>
      </c>
      <c r="D7" s="28" t="s">
        <v>48</v>
      </c>
      <c r="E7" s="30">
        <v>142860</v>
      </c>
      <c r="F7" s="31">
        <v>100</v>
      </c>
    </row>
    <row r="8" spans="1:6" s="22" customFormat="1" ht="25.5">
      <c r="A8" s="27">
        <v>5</v>
      </c>
      <c r="B8" s="28" t="s">
        <v>24</v>
      </c>
      <c r="C8" s="29" t="s">
        <v>45</v>
      </c>
      <c r="D8" s="28" t="s">
        <v>48</v>
      </c>
      <c r="E8" s="30">
        <v>142860</v>
      </c>
      <c r="F8" s="31">
        <v>100</v>
      </c>
    </row>
    <row r="9" spans="1:6" s="22" customFormat="1" ht="25.5">
      <c r="A9" s="32">
        <v>6</v>
      </c>
      <c r="B9" s="28" t="s">
        <v>25</v>
      </c>
      <c r="C9" s="29" t="s">
        <v>46</v>
      </c>
      <c r="D9" s="28" t="s">
        <v>48</v>
      </c>
      <c r="E9" s="30">
        <v>142860</v>
      </c>
      <c r="F9" s="31">
        <v>100</v>
      </c>
    </row>
    <row r="10" spans="1:6" s="22" customFormat="1" ht="25.5">
      <c r="A10" s="32">
        <v>7</v>
      </c>
      <c r="B10" s="28" t="s">
        <v>26</v>
      </c>
      <c r="C10" s="29" t="s">
        <v>47</v>
      </c>
      <c r="D10" s="28" t="s">
        <v>48</v>
      </c>
      <c r="E10" s="30">
        <v>142860</v>
      </c>
      <c r="F10" s="31">
        <v>100</v>
      </c>
    </row>
    <row r="11" spans="1:6" s="22" customFormat="1" ht="25.5">
      <c r="A11" s="32">
        <v>8</v>
      </c>
      <c r="B11" s="28" t="s">
        <v>20</v>
      </c>
      <c r="C11" s="29" t="s">
        <v>49</v>
      </c>
      <c r="D11" s="28" t="s">
        <v>50</v>
      </c>
      <c r="E11" s="30">
        <v>59525</v>
      </c>
      <c r="F11" s="31">
        <v>100</v>
      </c>
    </row>
    <row r="12" spans="1:6" s="22" customFormat="1" ht="25.5">
      <c r="A12" s="32">
        <v>9</v>
      </c>
      <c r="B12" s="28" t="s">
        <v>21</v>
      </c>
      <c r="C12" s="29" t="s">
        <v>51</v>
      </c>
      <c r="D12" s="28" t="s">
        <v>50</v>
      </c>
      <c r="E12" s="30">
        <v>59525</v>
      </c>
      <c r="F12" s="31">
        <v>100</v>
      </c>
    </row>
    <row r="13" spans="1:6" s="22" customFormat="1" ht="25.5">
      <c r="A13" s="32">
        <v>10</v>
      </c>
      <c r="B13" s="28" t="s">
        <v>40</v>
      </c>
      <c r="C13" s="29" t="s">
        <v>52</v>
      </c>
      <c r="D13" s="28" t="s">
        <v>50</v>
      </c>
      <c r="E13" s="30">
        <v>59525</v>
      </c>
      <c r="F13" s="31">
        <v>100</v>
      </c>
    </row>
    <row r="14" spans="1:6" s="22" customFormat="1" ht="25.5">
      <c r="A14" s="32">
        <v>11</v>
      </c>
      <c r="B14" s="28" t="s">
        <v>22</v>
      </c>
      <c r="C14" s="29" t="s">
        <v>53</v>
      </c>
      <c r="D14" s="28" t="s">
        <v>50</v>
      </c>
      <c r="E14" s="30">
        <v>59525</v>
      </c>
      <c r="F14" s="31">
        <v>100</v>
      </c>
    </row>
    <row r="15" spans="1:6" s="22" customFormat="1" ht="25.5">
      <c r="A15" s="32">
        <v>12</v>
      </c>
      <c r="B15" s="28" t="s">
        <v>23</v>
      </c>
      <c r="C15" s="29" t="s">
        <v>54</v>
      </c>
      <c r="D15" s="28" t="s">
        <v>50</v>
      </c>
      <c r="E15" s="30">
        <v>59525</v>
      </c>
      <c r="F15" s="31">
        <v>100</v>
      </c>
    </row>
    <row r="16" spans="1:6" s="22" customFormat="1" ht="25.5">
      <c r="A16" s="27">
        <v>13</v>
      </c>
      <c r="B16" s="28" t="s">
        <v>24</v>
      </c>
      <c r="C16" s="29" t="s">
        <v>55</v>
      </c>
      <c r="D16" s="28" t="s">
        <v>50</v>
      </c>
      <c r="E16" s="30">
        <v>59525</v>
      </c>
      <c r="F16" s="31">
        <v>100</v>
      </c>
    </row>
    <row r="17" spans="1:6" s="22" customFormat="1" ht="25.5">
      <c r="A17" s="27">
        <v>14</v>
      </c>
      <c r="B17" s="28" t="s">
        <v>25</v>
      </c>
      <c r="C17" s="29" t="s">
        <v>56</v>
      </c>
      <c r="D17" s="28" t="s">
        <v>50</v>
      </c>
      <c r="E17" s="30">
        <v>59525</v>
      </c>
      <c r="F17" s="31">
        <v>100</v>
      </c>
    </row>
    <row r="18" spans="1:6" s="22" customFormat="1" ht="25.5">
      <c r="A18" s="27">
        <v>15</v>
      </c>
      <c r="B18" s="28" t="s">
        <v>26</v>
      </c>
      <c r="C18" s="29" t="s">
        <v>57</v>
      </c>
      <c r="D18" s="28" t="s">
        <v>50</v>
      </c>
      <c r="E18" s="30">
        <v>59525</v>
      </c>
      <c r="F18" s="31">
        <v>100</v>
      </c>
    </row>
    <row r="19" spans="1:6" s="22" customFormat="1" ht="25.5">
      <c r="A19" s="27">
        <v>16</v>
      </c>
      <c r="B19" s="28" t="s">
        <v>20</v>
      </c>
      <c r="C19" s="29" t="s">
        <v>39</v>
      </c>
      <c r="D19" s="33" t="s">
        <v>34</v>
      </c>
      <c r="E19" s="30">
        <v>319000</v>
      </c>
      <c r="F19" s="31">
        <v>100</v>
      </c>
    </row>
    <row r="20" spans="1:6" s="22" customFormat="1" ht="25.5">
      <c r="A20" s="27">
        <v>17</v>
      </c>
      <c r="B20" s="28" t="s">
        <v>22</v>
      </c>
      <c r="C20" s="29" t="s">
        <v>38</v>
      </c>
      <c r="D20" s="33" t="s">
        <v>34</v>
      </c>
      <c r="E20" s="30">
        <v>319000</v>
      </c>
      <c r="F20" s="31">
        <v>100</v>
      </c>
    </row>
    <row r="21" spans="1:6" s="22" customFormat="1" ht="25.5">
      <c r="A21" s="27">
        <v>18</v>
      </c>
      <c r="B21" s="28" t="s">
        <v>23</v>
      </c>
      <c r="C21" s="29" t="s">
        <v>37</v>
      </c>
      <c r="D21" s="33" t="s">
        <v>34</v>
      </c>
      <c r="E21" s="30">
        <v>319000</v>
      </c>
      <c r="F21" s="31">
        <v>100</v>
      </c>
    </row>
    <row r="22" spans="1:6" s="22" customFormat="1" ht="25.5">
      <c r="A22" s="27">
        <v>19</v>
      </c>
      <c r="B22" s="28" t="s">
        <v>24</v>
      </c>
      <c r="C22" s="29" t="s">
        <v>36</v>
      </c>
      <c r="D22" s="33" t="s">
        <v>34</v>
      </c>
      <c r="E22" s="30">
        <v>319000</v>
      </c>
      <c r="F22" s="31">
        <v>100</v>
      </c>
    </row>
    <row r="23" spans="1:6" s="22" customFormat="1" ht="25.5">
      <c r="A23" s="27">
        <v>20</v>
      </c>
      <c r="B23" s="28" t="s">
        <v>26</v>
      </c>
      <c r="C23" s="29" t="s">
        <v>35</v>
      </c>
      <c r="D23" s="33" t="s">
        <v>34</v>
      </c>
      <c r="E23" s="30">
        <v>319000</v>
      </c>
      <c r="F23" s="31">
        <v>100</v>
      </c>
    </row>
    <row r="24" spans="1:6" s="22" customFormat="1" ht="25.5">
      <c r="A24" s="32">
        <v>21</v>
      </c>
      <c r="B24" s="28" t="s">
        <v>20</v>
      </c>
      <c r="C24" s="29" t="s">
        <v>59</v>
      </c>
      <c r="D24" s="33" t="s">
        <v>60</v>
      </c>
      <c r="E24" s="30">
        <v>71430</v>
      </c>
      <c r="F24" s="31">
        <v>100</v>
      </c>
    </row>
    <row r="25" spans="1:6" s="22" customFormat="1" ht="25.5">
      <c r="A25" s="32">
        <v>22</v>
      </c>
      <c r="B25" s="28" t="s">
        <v>21</v>
      </c>
      <c r="C25" s="29" t="s">
        <v>27</v>
      </c>
      <c r="D25" s="33" t="s">
        <v>33</v>
      </c>
      <c r="E25" s="30">
        <v>71430</v>
      </c>
      <c r="F25" s="31">
        <v>100</v>
      </c>
    </row>
    <row r="26" spans="1:6" s="22" customFormat="1" ht="25.5">
      <c r="A26" s="32">
        <v>23</v>
      </c>
      <c r="B26" s="28" t="s">
        <v>22</v>
      </c>
      <c r="C26" s="29" t="s">
        <v>28</v>
      </c>
      <c r="D26" s="33" t="s">
        <v>60</v>
      </c>
      <c r="E26" s="30">
        <v>71430</v>
      </c>
      <c r="F26" s="31">
        <v>100</v>
      </c>
    </row>
    <row r="27" spans="1:6" s="22" customFormat="1" ht="25.5">
      <c r="A27" s="32">
        <v>24</v>
      </c>
      <c r="B27" s="28" t="s">
        <v>23</v>
      </c>
      <c r="C27" s="29" t="s">
        <v>29</v>
      </c>
      <c r="D27" s="33" t="s">
        <v>60</v>
      </c>
      <c r="E27" s="30">
        <v>71430</v>
      </c>
      <c r="F27" s="31">
        <v>100</v>
      </c>
    </row>
    <row r="28" spans="1:6" s="22" customFormat="1" ht="25.5">
      <c r="A28" s="32">
        <v>25</v>
      </c>
      <c r="B28" s="28" t="s">
        <v>24</v>
      </c>
      <c r="C28" s="29" t="s">
        <v>30</v>
      </c>
      <c r="D28" s="33" t="s">
        <v>60</v>
      </c>
      <c r="E28" s="30">
        <v>71430</v>
      </c>
      <c r="F28" s="31">
        <v>100</v>
      </c>
    </row>
    <row r="29" spans="1:6" s="22" customFormat="1" ht="25.5">
      <c r="A29" s="32">
        <v>26</v>
      </c>
      <c r="B29" s="28" t="s">
        <v>25</v>
      </c>
      <c r="C29" s="29" t="s">
        <v>31</v>
      </c>
      <c r="D29" s="33" t="s">
        <v>33</v>
      </c>
      <c r="E29" s="30">
        <v>71430</v>
      </c>
      <c r="F29" s="31">
        <v>100</v>
      </c>
    </row>
    <row r="30" spans="1:6" s="22" customFormat="1" ht="25.5">
      <c r="A30" s="32">
        <v>27</v>
      </c>
      <c r="B30" s="28" t="s">
        <v>26</v>
      </c>
      <c r="C30" s="29" t="s">
        <v>58</v>
      </c>
      <c r="D30" s="33" t="s">
        <v>60</v>
      </c>
      <c r="E30" s="30">
        <v>71430</v>
      </c>
      <c r="F30" s="31">
        <v>100</v>
      </c>
    </row>
    <row r="31" spans="1:6" s="22" customFormat="1" ht="25.5">
      <c r="A31" s="32">
        <v>28</v>
      </c>
      <c r="B31" s="28" t="s">
        <v>21</v>
      </c>
      <c r="C31" s="29" t="s">
        <v>88</v>
      </c>
      <c r="D31" s="28" t="s">
        <v>99</v>
      </c>
      <c r="E31" s="30">
        <v>319000</v>
      </c>
      <c r="F31" s="31">
        <v>100</v>
      </c>
    </row>
    <row r="32" spans="1:6" s="22" customFormat="1" ht="25.5">
      <c r="A32" s="32">
        <v>29</v>
      </c>
      <c r="B32" s="28" t="s">
        <v>25</v>
      </c>
      <c r="C32" s="29" t="s">
        <v>89</v>
      </c>
      <c r="D32" s="28" t="s">
        <v>100</v>
      </c>
      <c r="E32" s="30">
        <v>319000</v>
      </c>
      <c r="F32" s="31">
        <v>100</v>
      </c>
    </row>
    <row r="33" spans="1:6" s="22" customFormat="1" ht="25.5">
      <c r="A33" s="32">
        <v>30</v>
      </c>
      <c r="B33" s="28" t="s">
        <v>40</v>
      </c>
      <c r="C33" s="29" t="s">
        <v>90</v>
      </c>
      <c r="D33" s="28" t="s">
        <v>101</v>
      </c>
      <c r="E33" s="30">
        <v>75850</v>
      </c>
      <c r="F33" s="31">
        <v>100</v>
      </c>
    </row>
    <row r="34" spans="1:6" s="22" customFormat="1" ht="25.5">
      <c r="A34" s="34">
        <v>31</v>
      </c>
      <c r="B34" s="28" t="s">
        <v>23</v>
      </c>
      <c r="C34" s="29" t="s">
        <v>123</v>
      </c>
      <c r="D34" s="33" t="s">
        <v>124</v>
      </c>
      <c r="E34" s="30">
        <v>309741.65</v>
      </c>
      <c r="F34" s="31">
        <v>100</v>
      </c>
    </row>
    <row r="35" spans="1:6" s="22" customFormat="1" ht="25.5">
      <c r="A35" s="34">
        <v>32</v>
      </c>
      <c r="B35" s="28" t="s">
        <v>26</v>
      </c>
      <c r="C35" s="29" t="s">
        <v>125</v>
      </c>
      <c r="D35" s="33" t="s">
        <v>126</v>
      </c>
      <c r="E35" s="30">
        <v>308366.67</v>
      </c>
      <c r="F35" s="31">
        <v>100</v>
      </c>
    </row>
    <row r="36" spans="1:6" s="22" customFormat="1" ht="25.5">
      <c r="A36" s="34">
        <v>33</v>
      </c>
      <c r="B36" s="28" t="s">
        <v>24</v>
      </c>
      <c r="C36" s="29" t="s">
        <v>127</v>
      </c>
      <c r="D36" s="33" t="s">
        <v>126</v>
      </c>
      <c r="E36" s="30">
        <v>308183.33</v>
      </c>
      <c r="F36" s="31">
        <v>100</v>
      </c>
    </row>
    <row r="37" spans="1:6" s="22" customFormat="1" ht="25.5">
      <c r="A37" s="34">
        <v>34</v>
      </c>
      <c r="B37" s="28" t="s">
        <v>25</v>
      </c>
      <c r="C37" s="29" t="s">
        <v>128</v>
      </c>
      <c r="D37" s="28" t="s">
        <v>129</v>
      </c>
      <c r="E37" s="30">
        <v>316891.67</v>
      </c>
      <c r="F37" s="31">
        <v>100</v>
      </c>
    </row>
    <row r="38" spans="1:6" s="22" customFormat="1" ht="25.5">
      <c r="A38" s="34">
        <v>35</v>
      </c>
      <c r="B38" s="28" t="s">
        <v>22</v>
      </c>
      <c r="C38" s="29" t="s">
        <v>131</v>
      </c>
      <c r="D38" s="28" t="s">
        <v>140</v>
      </c>
      <c r="E38" s="30">
        <v>306716.67</v>
      </c>
      <c r="F38" s="31">
        <v>100</v>
      </c>
    </row>
    <row r="39" spans="1:6" s="22" customFormat="1" ht="25.5">
      <c r="A39" s="34">
        <v>36</v>
      </c>
      <c r="B39" s="28" t="s">
        <v>21</v>
      </c>
      <c r="C39" s="29" t="s">
        <v>130</v>
      </c>
      <c r="D39" s="28" t="s">
        <v>141</v>
      </c>
      <c r="E39" s="30">
        <v>308641.67</v>
      </c>
      <c r="F39" s="31">
        <v>100</v>
      </c>
    </row>
    <row r="40" spans="1:6" s="22" customFormat="1" ht="12.75">
      <c r="A40" s="35"/>
      <c r="B40" s="36"/>
      <c r="C40" s="37"/>
      <c r="D40" s="38"/>
      <c r="E40" s="39">
        <f>SUM(E4:E39)</f>
        <v>6143621.66</v>
      </c>
      <c r="F40" s="40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9.140625" style="18" customWidth="1"/>
    <col min="2" max="2" width="37.140625" style="18" bestFit="1" customWidth="1"/>
    <col min="3" max="3" width="24.140625" style="18" bestFit="1" customWidth="1"/>
    <col min="4" max="4" width="12.8515625" style="18" customWidth="1"/>
    <col min="5" max="5" width="21.28125" style="18" customWidth="1"/>
    <col min="6" max="6" width="9.421875" style="18" customWidth="1"/>
    <col min="7" max="16384" width="9.140625" style="18" customWidth="1"/>
  </cols>
  <sheetData>
    <row r="1" ht="15">
      <c r="A1" s="54" t="s">
        <v>184</v>
      </c>
    </row>
    <row r="2" spans="1:6" s="22" customFormat="1" ht="15">
      <c r="A2" s="55" t="s">
        <v>12</v>
      </c>
      <c r="B2" s="19"/>
      <c r="C2" s="1"/>
      <c r="D2" s="21"/>
      <c r="E2" s="3"/>
      <c r="F2" s="1"/>
    </row>
    <row r="3" spans="1:6" s="22" customFormat="1" ht="12.75">
      <c r="A3" s="58" t="s">
        <v>0</v>
      </c>
      <c r="B3" s="24" t="s">
        <v>1</v>
      </c>
      <c r="C3" s="25" t="s">
        <v>2</v>
      </c>
      <c r="D3" s="25" t="s">
        <v>3</v>
      </c>
      <c r="E3" s="25" t="s">
        <v>4</v>
      </c>
      <c r="F3" s="24" t="s">
        <v>5</v>
      </c>
    </row>
    <row r="4" spans="1:6" s="22" customFormat="1" ht="38.25">
      <c r="A4" s="41">
        <v>1</v>
      </c>
      <c r="B4" s="28" t="s">
        <v>13</v>
      </c>
      <c r="C4" s="29" t="s">
        <v>14</v>
      </c>
      <c r="D4" s="31" t="s">
        <v>61</v>
      </c>
      <c r="E4" s="46">
        <v>6103.6</v>
      </c>
      <c r="F4" s="31">
        <v>40</v>
      </c>
    </row>
    <row r="5" spans="1:6" s="22" customFormat="1" ht="38.25">
      <c r="A5" s="41">
        <v>2</v>
      </c>
      <c r="B5" s="28" t="s">
        <v>16</v>
      </c>
      <c r="C5" s="29" t="s">
        <v>15</v>
      </c>
      <c r="D5" s="31" t="s">
        <v>61</v>
      </c>
      <c r="E5" s="46">
        <v>5826</v>
      </c>
      <c r="F5" s="31">
        <v>40</v>
      </c>
    </row>
    <row r="6" spans="1:6" s="22" customFormat="1" ht="25.5">
      <c r="A6" s="41">
        <v>3</v>
      </c>
      <c r="B6" s="28" t="s">
        <v>74</v>
      </c>
      <c r="C6" s="29" t="s">
        <v>91</v>
      </c>
      <c r="D6" s="31" t="s">
        <v>77</v>
      </c>
      <c r="E6" s="46">
        <v>3080.4</v>
      </c>
      <c r="F6" s="31">
        <v>40</v>
      </c>
    </row>
    <row r="7" spans="1:6" s="22" customFormat="1" ht="25.5">
      <c r="A7" s="41">
        <v>4</v>
      </c>
      <c r="B7" s="28" t="s">
        <v>75</v>
      </c>
      <c r="C7" s="29" t="s">
        <v>92</v>
      </c>
      <c r="D7" s="31" t="s">
        <v>77</v>
      </c>
      <c r="E7" s="46">
        <v>3080.4</v>
      </c>
      <c r="F7" s="31">
        <v>40</v>
      </c>
    </row>
    <row r="8" spans="1:6" s="22" customFormat="1" ht="25.5">
      <c r="A8" s="41">
        <v>5</v>
      </c>
      <c r="B8" s="28" t="s">
        <v>105</v>
      </c>
      <c r="C8" s="29" t="s">
        <v>106</v>
      </c>
      <c r="D8" s="31" t="s">
        <v>122</v>
      </c>
      <c r="E8" s="46">
        <v>2100</v>
      </c>
      <c r="F8" s="31">
        <v>40</v>
      </c>
    </row>
    <row r="9" spans="1:6" s="22" customFormat="1" ht="38.25">
      <c r="A9" s="41">
        <v>6</v>
      </c>
      <c r="B9" s="28" t="s">
        <v>108</v>
      </c>
      <c r="C9" s="29" t="s">
        <v>109</v>
      </c>
      <c r="D9" s="31" t="s">
        <v>122</v>
      </c>
      <c r="E9" s="46">
        <v>4940</v>
      </c>
      <c r="F9" s="31">
        <v>40</v>
      </c>
    </row>
    <row r="10" spans="1:6" s="22" customFormat="1" ht="25.5">
      <c r="A10" s="41">
        <v>7</v>
      </c>
      <c r="B10" s="28" t="s">
        <v>110</v>
      </c>
      <c r="C10" s="29" t="s">
        <v>111</v>
      </c>
      <c r="D10" s="31" t="s">
        <v>132</v>
      </c>
      <c r="E10" s="46">
        <v>1300</v>
      </c>
      <c r="F10" s="31">
        <v>40</v>
      </c>
    </row>
    <row r="11" spans="1:6" s="22" customFormat="1" ht="25.5">
      <c r="A11" s="41">
        <v>8</v>
      </c>
      <c r="B11" s="28" t="s">
        <v>112</v>
      </c>
      <c r="C11" s="29" t="s">
        <v>113</v>
      </c>
      <c r="D11" s="31" t="s">
        <v>132</v>
      </c>
      <c r="E11" s="46">
        <v>1300</v>
      </c>
      <c r="F11" s="31">
        <v>40</v>
      </c>
    </row>
    <row r="12" spans="1:6" s="22" customFormat="1" ht="25.5">
      <c r="A12" s="41">
        <v>9</v>
      </c>
      <c r="B12" s="28" t="s">
        <v>114</v>
      </c>
      <c r="C12" s="29" t="s">
        <v>115</v>
      </c>
      <c r="D12" s="31" t="s">
        <v>132</v>
      </c>
      <c r="E12" s="46">
        <v>1300</v>
      </c>
      <c r="F12" s="31">
        <v>40</v>
      </c>
    </row>
    <row r="13" spans="1:6" s="22" customFormat="1" ht="38.25">
      <c r="A13" s="41">
        <v>10</v>
      </c>
      <c r="B13" s="28" t="s">
        <v>117</v>
      </c>
      <c r="C13" s="29" t="s">
        <v>116</v>
      </c>
      <c r="D13" s="31" t="s">
        <v>137</v>
      </c>
      <c r="E13" s="46">
        <v>8944.8</v>
      </c>
      <c r="F13" s="31">
        <v>40</v>
      </c>
    </row>
    <row r="14" spans="1:6" s="22" customFormat="1" ht="38.25">
      <c r="A14" s="41">
        <v>11</v>
      </c>
      <c r="B14" s="28" t="s">
        <v>118</v>
      </c>
      <c r="C14" s="29" t="s">
        <v>119</v>
      </c>
      <c r="D14" s="31" t="s">
        <v>137</v>
      </c>
      <c r="E14" s="46">
        <v>8944.8</v>
      </c>
      <c r="F14" s="31">
        <v>40</v>
      </c>
    </row>
    <row r="15" spans="1:6" s="22" customFormat="1" ht="12.75">
      <c r="A15" s="31">
        <v>12</v>
      </c>
      <c r="B15" s="28" t="s">
        <v>155</v>
      </c>
      <c r="C15" s="29" t="s">
        <v>156</v>
      </c>
      <c r="D15" s="31" t="s">
        <v>161</v>
      </c>
      <c r="E15" s="46">
        <v>249120</v>
      </c>
      <c r="F15" s="31">
        <v>40</v>
      </c>
    </row>
    <row r="16" spans="1:6" s="22" customFormat="1" ht="12.75">
      <c r="A16" s="31">
        <v>13</v>
      </c>
      <c r="B16" s="28" t="s">
        <v>157</v>
      </c>
      <c r="C16" s="29" t="s">
        <v>158</v>
      </c>
      <c r="D16" s="31" t="s">
        <v>162</v>
      </c>
      <c r="E16" s="46">
        <v>249120</v>
      </c>
      <c r="F16" s="31">
        <v>40</v>
      </c>
    </row>
    <row r="17" spans="1:6" s="22" customFormat="1" ht="12.75">
      <c r="A17" s="31">
        <v>14</v>
      </c>
      <c r="B17" s="28" t="s">
        <v>159</v>
      </c>
      <c r="C17" s="29" t="s">
        <v>160</v>
      </c>
      <c r="D17" s="31" t="s">
        <v>162</v>
      </c>
      <c r="E17" s="46">
        <v>249120</v>
      </c>
      <c r="F17" s="31">
        <v>40</v>
      </c>
    </row>
    <row r="18" spans="1:6" s="22" customFormat="1" ht="12.75">
      <c r="A18" s="31">
        <v>15</v>
      </c>
      <c r="B18" s="28" t="s">
        <v>159</v>
      </c>
      <c r="C18" s="29" t="s">
        <v>163</v>
      </c>
      <c r="D18" s="31" t="s">
        <v>164</v>
      </c>
      <c r="E18" s="46">
        <v>2440</v>
      </c>
      <c r="F18" s="31">
        <v>40</v>
      </c>
    </row>
    <row r="19" spans="1:6" s="22" customFormat="1" ht="12.75">
      <c r="A19" s="31">
        <v>16</v>
      </c>
      <c r="B19" s="28" t="s">
        <v>167</v>
      </c>
      <c r="C19" s="29" t="s">
        <v>165</v>
      </c>
      <c r="D19" s="31" t="s">
        <v>164</v>
      </c>
      <c r="E19" s="46">
        <v>2440</v>
      </c>
      <c r="F19" s="31">
        <v>40</v>
      </c>
    </row>
    <row r="20" spans="1:6" s="22" customFormat="1" ht="12.75">
      <c r="A20" s="31">
        <v>17</v>
      </c>
      <c r="B20" s="28" t="s">
        <v>168</v>
      </c>
      <c r="C20" s="29" t="s">
        <v>166</v>
      </c>
      <c r="D20" s="31" t="s">
        <v>164</v>
      </c>
      <c r="E20" s="46">
        <v>2440</v>
      </c>
      <c r="F20" s="31">
        <v>40</v>
      </c>
    </row>
    <row r="21" spans="1:6" s="22" customFormat="1" ht="12.75">
      <c r="A21" s="62"/>
      <c r="B21" s="63"/>
      <c r="C21" s="64"/>
      <c r="D21" s="47"/>
      <c r="E21" s="65">
        <f>SUM(E4:E20)</f>
        <v>801600</v>
      </c>
      <c r="F21" s="66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28125" style="18" bestFit="1" customWidth="1"/>
    <col min="2" max="2" width="36.8515625" style="18" customWidth="1"/>
    <col min="3" max="3" width="21.140625" style="18" bestFit="1" customWidth="1"/>
    <col min="4" max="4" width="12.8515625" style="18" customWidth="1"/>
    <col min="5" max="5" width="21.28125" style="18" customWidth="1"/>
    <col min="6" max="6" width="9.421875" style="18" customWidth="1"/>
    <col min="7" max="16384" width="9.140625" style="18" customWidth="1"/>
  </cols>
  <sheetData>
    <row r="1" spans="1:6" ht="15">
      <c r="A1" s="76" t="s">
        <v>7</v>
      </c>
      <c r="B1" s="75"/>
      <c r="C1" s="75"/>
      <c r="D1" s="75"/>
      <c r="E1" s="75"/>
      <c r="F1" s="75"/>
    </row>
    <row r="2" spans="1:6" ht="15">
      <c r="A2" s="77" t="s">
        <v>185</v>
      </c>
      <c r="B2" s="75"/>
      <c r="C2" s="75"/>
      <c r="D2" s="75"/>
      <c r="E2" s="75"/>
      <c r="F2" s="75"/>
    </row>
    <row r="3" spans="1:6" ht="12.75">
      <c r="A3" s="78" t="s">
        <v>0</v>
      </c>
      <c r="B3" s="79" t="s">
        <v>1</v>
      </c>
      <c r="C3" s="79" t="s">
        <v>2</v>
      </c>
      <c r="D3" s="79" t="s">
        <v>3</v>
      </c>
      <c r="E3" s="79" t="s">
        <v>4</v>
      </c>
      <c r="F3" s="80" t="s">
        <v>5</v>
      </c>
    </row>
    <row r="4" spans="1:6" ht="25.5">
      <c r="A4" s="51">
        <v>1</v>
      </c>
      <c r="B4" s="81" t="s">
        <v>169</v>
      </c>
      <c r="C4" s="43" t="s">
        <v>170</v>
      </c>
      <c r="D4" s="44" t="s">
        <v>171</v>
      </c>
      <c r="E4" s="82">
        <v>579978</v>
      </c>
      <c r="F4" s="83">
        <v>100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9.140625" style="18" customWidth="1"/>
    <col min="2" max="2" width="43.7109375" style="18" customWidth="1"/>
    <col min="3" max="3" width="24.140625" style="18" bestFit="1" customWidth="1"/>
    <col min="4" max="4" width="12.8515625" style="18" customWidth="1"/>
    <col min="5" max="5" width="21.28125" style="18" customWidth="1"/>
    <col min="6" max="6" width="9.421875" style="18" customWidth="1"/>
    <col min="7" max="16384" width="9.140625" style="18" customWidth="1"/>
  </cols>
  <sheetData>
    <row r="1" spans="1:6" s="2" customFormat="1" ht="15">
      <c r="A1" s="56" t="s">
        <v>7</v>
      </c>
      <c r="B1" s="1"/>
      <c r="C1" s="1"/>
      <c r="D1" s="1"/>
      <c r="E1" s="1"/>
      <c r="F1" s="1"/>
    </row>
    <row r="2" spans="1:6" s="2" customFormat="1" ht="15">
      <c r="A2" s="57" t="s">
        <v>9</v>
      </c>
      <c r="B2" s="1"/>
      <c r="C2" s="1"/>
      <c r="D2" s="1"/>
      <c r="E2" s="1"/>
      <c r="F2" s="1"/>
    </row>
    <row r="3" spans="1:6" s="2" customFormat="1" ht="12.75">
      <c r="A3" s="59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</row>
    <row r="4" spans="1:6" s="2" customFormat="1" ht="38.25">
      <c r="A4" s="41">
        <v>1</v>
      </c>
      <c r="B4" s="28" t="s">
        <v>6</v>
      </c>
      <c r="C4" s="29" t="s">
        <v>17</v>
      </c>
      <c r="D4" s="31" t="s">
        <v>68</v>
      </c>
      <c r="E4" s="46">
        <v>458058</v>
      </c>
      <c r="F4" s="31">
        <v>100</v>
      </c>
    </row>
    <row r="5" spans="1:6" s="2" customFormat="1" ht="38.25">
      <c r="A5" s="41">
        <v>2</v>
      </c>
      <c r="B5" s="28" t="s">
        <v>63</v>
      </c>
      <c r="C5" s="29" t="s">
        <v>64</v>
      </c>
      <c r="D5" s="31" t="s">
        <v>71</v>
      </c>
      <c r="E5" s="46">
        <v>551420</v>
      </c>
      <c r="F5" s="31">
        <v>100</v>
      </c>
    </row>
    <row r="6" spans="1:6" s="2" customFormat="1" ht="25.5">
      <c r="A6" s="41">
        <v>3</v>
      </c>
      <c r="B6" s="28" t="s">
        <v>67</v>
      </c>
      <c r="C6" s="29" t="s">
        <v>79</v>
      </c>
      <c r="D6" s="31" t="s">
        <v>78</v>
      </c>
      <c r="E6" s="46">
        <v>97234</v>
      </c>
      <c r="F6" s="31">
        <v>100</v>
      </c>
    </row>
    <row r="7" spans="1:6" s="2" customFormat="1" ht="25.5">
      <c r="A7" s="41">
        <v>4</v>
      </c>
      <c r="B7" s="28" t="s">
        <v>69</v>
      </c>
      <c r="C7" s="29" t="s">
        <v>80</v>
      </c>
      <c r="D7" s="31" t="s">
        <v>76</v>
      </c>
      <c r="E7" s="46">
        <v>1045000</v>
      </c>
      <c r="F7" s="31">
        <v>100</v>
      </c>
    </row>
    <row r="8" spans="1:6" s="2" customFormat="1" ht="25.5">
      <c r="A8" s="41">
        <v>5</v>
      </c>
      <c r="B8" s="28" t="s">
        <v>70</v>
      </c>
      <c r="C8" s="29" t="s">
        <v>81</v>
      </c>
      <c r="D8" s="31" t="s">
        <v>78</v>
      </c>
      <c r="E8" s="46">
        <v>546310</v>
      </c>
      <c r="F8" s="31">
        <v>100</v>
      </c>
    </row>
    <row r="9" spans="1:6" s="2" customFormat="1" ht="25.5">
      <c r="A9" s="41">
        <v>6</v>
      </c>
      <c r="B9" s="28" t="s">
        <v>72</v>
      </c>
      <c r="C9" s="29" t="s">
        <v>73</v>
      </c>
      <c r="D9" s="31" t="s">
        <v>98</v>
      </c>
      <c r="E9" s="46">
        <v>2976749</v>
      </c>
      <c r="F9" s="31">
        <v>100</v>
      </c>
    </row>
    <row r="10" spans="1:6" s="2" customFormat="1" ht="25.5">
      <c r="A10" s="41">
        <v>7</v>
      </c>
      <c r="B10" s="28" t="s">
        <v>82</v>
      </c>
      <c r="C10" s="29" t="s">
        <v>85</v>
      </c>
      <c r="D10" s="31" t="s">
        <v>97</v>
      </c>
      <c r="E10" s="46">
        <v>97811</v>
      </c>
      <c r="F10" s="31">
        <v>100</v>
      </c>
    </row>
    <row r="11" spans="1:6" s="2" customFormat="1" ht="25.5">
      <c r="A11" s="41">
        <v>8</v>
      </c>
      <c r="B11" s="28" t="s">
        <v>84</v>
      </c>
      <c r="C11" s="29" t="s">
        <v>86</v>
      </c>
      <c r="D11" s="31" t="s">
        <v>103</v>
      </c>
      <c r="E11" s="46">
        <v>210655</v>
      </c>
      <c r="F11" s="31">
        <v>100</v>
      </c>
    </row>
    <row r="12" spans="1:6" s="2" customFormat="1" ht="25.5">
      <c r="A12" s="41">
        <v>9</v>
      </c>
      <c r="B12" s="28" t="s">
        <v>87</v>
      </c>
      <c r="C12" s="29" t="s">
        <v>94</v>
      </c>
      <c r="D12" s="31" t="s">
        <v>120</v>
      </c>
      <c r="E12" s="46">
        <v>316274</v>
      </c>
      <c r="F12" s="31">
        <v>100</v>
      </c>
    </row>
    <row r="13" spans="1:6" s="2" customFormat="1" ht="25.5">
      <c r="A13" s="41">
        <v>10</v>
      </c>
      <c r="B13" s="28" t="s">
        <v>96</v>
      </c>
      <c r="C13" s="29" t="s">
        <v>95</v>
      </c>
      <c r="D13" s="31" t="s">
        <v>121</v>
      </c>
      <c r="E13" s="46">
        <v>362261</v>
      </c>
      <c r="F13" s="31">
        <v>100</v>
      </c>
    </row>
    <row r="14" spans="1:6" s="2" customFormat="1" ht="25.5">
      <c r="A14" s="41">
        <v>11</v>
      </c>
      <c r="B14" s="28" t="s">
        <v>102</v>
      </c>
      <c r="C14" s="29" t="s">
        <v>104</v>
      </c>
      <c r="D14" s="31" t="s">
        <v>107</v>
      </c>
      <c r="E14" s="46">
        <v>2273204</v>
      </c>
      <c r="F14" s="31">
        <v>100</v>
      </c>
    </row>
    <row r="15" spans="1:6" s="2" customFormat="1" ht="38.25">
      <c r="A15" s="41">
        <v>12</v>
      </c>
      <c r="B15" s="28" t="s">
        <v>144</v>
      </c>
      <c r="C15" s="29" t="s">
        <v>145</v>
      </c>
      <c r="D15" s="31" t="s">
        <v>146</v>
      </c>
      <c r="E15" s="46">
        <v>1844491</v>
      </c>
      <c r="F15" s="31">
        <v>100</v>
      </c>
    </row>
    <row r="16" spans="1:6" s="2" customFormat="1" ht="25.5">
      <c r="A16" s="41">
        <v>13</v>
      </c>
      <c r="B16" s="28" t="s">
        <v>147</v>
      </c>
      <c r="C16" s="29" t="s">
        <v>148</v>
      </c>
      <c r="D16" s="31" t="s">
        <v>146</v>
      </c>
      <c r="E16" s="46">
        <v>10072330</v>
      </c>
      <c r="F16" s="31">
        <v>100</v>
      </c>
    </row>
    <row r="17" spans="1:6" s="2" customFormat="1" ht="38.25">
      <c r="A17" s="41">
        <v>14</v>
      </c>
      <c r="B17" s="28" t="s">
        <v>149</v>
      </c>
      <c r="C17" s="29" t="s">
        <v>150</v>
      </c>
      <c r="D17" s="31" t="s">
        <v>146</v>
      </c>
      <c r="E17" s="46">
        <v>2877364</v>
      </c>
      <c r="F17" s="31">
        <v>100</v>
      </c>
    </row>
    <row r="18" spans="1:6" s="2" customFormat="1" ht="25.5">
      <c r="A18" s="41">
        <v>15</v>
      </c>
      <c r="B18" s="28" t="s">
        <v>151</v>
      </c>
      <c r="C18" s="29" t="s">
        <v>152</v>
      </c>
      <c r="D18" s="31" t="s">
        <v>146</v>
      </c>
      <c r="E18" s="46">
        <v>1674500</v>
      </c>
      <c r="F18" s="31">
        <v>100</v>
      </c>
    </row>
    <row r="19" spans="1:6" s="2" customFormat="1" ht="38.25">
      <c r="A19" s="41">
        <v>16</v>
      </c>
      <c r="B19" s="28" t="s">
        <v>153</v>
      </c>
      <c r="C19" s="29" t="s">
        <v>154</v>
      </c>
      <c r="D19" s="31" t="s">
        <v>146</v>
      </c>
      <c r="E19" s="46">
        <v>1202662</v>
      </c>
      <c r="F19" s="31">
        <v>100</v>
      </c>
    </row>
    <row r="20" spans="1:6" ht="12.75">
      <c r="A20" s="67"/>
      <c r="B20" s="67"/>
      <c r="C20" s="67"/>
      <c r="D20" s="67"/>
      <c r="E20" s="68">
        <f>SUM(E4:E19)</f>
        <v>26606323</v>
      </c>
      <c r="F20" s="67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8" customWidth="1"/>
    <col min="2" max="2" width="37.421875" style="18" bestFit="1" customWidth="1"/>
    <col min="3" max="3" width="24.140625" style="18" bestFit="1" customWidth="1"/>
    <col min="4" max="4" width="12.8515625" style="18" customWidth="1"/>
    <col min="5" max="5" width="21.28125" style="18" customWidth="1"/>
    <col min="6" max="6" width="9.421875" style="18" customWidth="1"/>
    <col min="7" max="16384" width="9.140625" style="18" customWidth="1"/>
  </cols>
  <sheetData>
    <row r="1" ht="15">
      <c r="A1" s="56" t="s">
        <v>7</v>
      </c>
    </row>
    <row r="2" spans="1:6" s="2" customFormat="1" ht="15">
      <c r="A2" s="57" t="s">
        <v>18</v>
      </c>
      <c r="B2" s="1"/>
      <c r="C2" s="1"/>
      <c r="D2" s="1"/>
      <c r="E2" s="1"/>
      <c r="F2" s="1"/>
    </row>
    <row r="3" spans="1:6" s="2" customFormat="1" ht="12.75">
      <c r="A3" s="61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50" t="s">
        <v>5</v>
      </c>
    </row>
    <row r="4" spans="1:6" s="2" customFormat="1" ht="30.75" customHeight="1">
      <c r="A4" s="51">
        <v>1</v>
      </c>
      <c r="B4" s="42" t="s">
        <v>83</v>
      </c>
      <c r="C4" s="43" t="s">
        <v>93</v>
      </c>
      <c r="D4" s="44" t="s">
        <v>77</v>
      </c>
      <c r="E4" s="45">
        <v>9613.2</v>
      </c>
      <c r="F4" s="53">
        <v>60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18" customWidth="1"/>
    <col min="2" max="2" width="29.28125" style="18" bestFit="1" customWidth="1"/>
    <col min="3" max="3" width="45.7109375" style="18" bestFit="1" customWidth="1"/>
    <col min="4" max="4" width="12.8515625" style="18" customWidth="1"/>
    <col min="5" max="5" width="21.28125" style="18" customWidth="1"/>
    <col min="6" max="6" width="9.421875" style="18" customWidth="1"/>
    <col min="7" max="16384" width="9.140625" style="18" customWidth="1"/>
  </cols>
  <sheetData>
    <row r="1" spans="1:6" s="2" customFormat="1" ht="17.25" customHeight="1">
      <c r="A1" s="56" t="s">
        <v>173</v>
      </c>
      <c r="B1" s="1"/>
      <c r="C1" s="1"/>
      <c r="D1" s="1"/>
      <c r="E1" s="1"/>
      <c r="F1" s="1"/>
    </row>
    <row r="2" spans="1:6" s="2" customFormat="1" ht="28.5" customHeight="1">
      <c r="A2" s="73" t="s">
        <v>133</v>
      </c>
      <c r="B2" s="74"/>
      <c r="C2" s="74"/>
      <c r="D2" s="74"/>
      <c r="E2" s="74"/>
      <c r="F2" s="74"/>
    </row>
    <row r="3" spans="1:6" s="2" customFormat="1" ht="17.25" customHeight="1">
      <c r="A3" s="61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</row>
    <row r="4" spans="1:6" s="2" customFormat="1" ht="30" customHeight="1">
      <c r="A4" s="51">
        <v>1</v>
      </c>
      <c r="B4" s="42" t="s">
        <v>135</v>
      </c>
      <c r="C4" s="43" t="s">
        <v>138</v>
      </c>
      <c r="D4" s="44" t="s">
        <v>142</v>
      </c>
      <c r="E4" s="45">
        <v>300000</v>
      </c>
      <c r="F4" s="44" t="s">
        <v>134</v>
      </c>
    </row>
    <row r="5" spans="1:6" s="2" customFormat="1" ht="43.5" customHeight="1">
      <c r="A5" s="60">
        <v>2</v>
      </c>
      <c r="B5" s="42" t="s">
        <v>136</v>
      </c>
      <c r="C5" s="29" t="s">
        <v>139</v>
      </c>
      <c r="D5" s="31" t="s">
        <v>143</v>
      </c>
      <c r="E5" s="46">
        <v>450000</v>
      </c>
      <c r="F5" s="31" t="s">
        <v>134</v>
      </c>
    </row>
    <row r="6" spans="1:6" s="2" customFormat="1" ht="17.25" customHeight="1">
      <c r="A6" s="69"/>
      <c r="B6" s="70"/>
      <c r="C6" s="70"/>
      <c r="D6" s="70"/>
      <c r="E6" s="71">
        <f>SUM(E4:E5)</f>
        <v>750000</v>
      </c>
      <c r="F6" s="70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Hincka</dc:creator>
  <cp:keywords/>
  <dc:description/>
  <cp:lastModifiedBy>Patrycja Hincka</cp:lastModifiedBy>
  <cp:lastPrinted>2015-07-02T06:34:33Z</cp:lastPrinted>
  <dcterms:created xsi:type="dcterms:W3CDTF">2009-10-29T09:44:57Z</dcterms:created>
  <dcterms:modified xsi:type="dcterms:W3CDTF">2015-07-02T07:52:18Z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